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Horta Vertical" sheetId="1" r:id="rId1"/>
  </sheets>
  <definedNames>
    <definedName name="_xlnm.Print_Area" localSheetId="0">'Horta Vertical'!$A$1:$Z$24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M24" i="1" l="1"/>
  <c r="I24" i="1"/>
  <c r="E24" i="1"/>
  <c r="L24" i="1"/>
  <c r="H24" i="1"/>
  <c r="D24" i="1"/>
  <c r="K24" i="1"/>
  <c r="G24" i="1"/>
  <c r="N24" i="1"/>
  <c r="J24" i="1"/>
  <c r="F24" i="1"/>
  <c r="C24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<sst xmlns="http://schemas.openxmlformats.org/spreadsheetml/2006/main" count="31" uniqueCount="24">
  <si>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</si>
  <si>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</si>
  <si>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</si>
  <si>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</si>
  <si>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1.800 mm</t>
  </si>
  <si>
    <t>2.000 mm</t>
  </si>
  <si>
    <t>1.600 mm</t>
  </si>
  <si>
    <t>Horta Vertical</t>
  </si>
  <si>
    <t>Surface (m²/m)</t>
  </si>
  <si>
    <t>Height</t>
  </si>
  <si>
    <t>Length</t>
  </si>
  <si>
    <t>W (75/65/20°C)</t>
  </si>
  <si>
    <t>n-Exponent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</si>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</sst>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6" xfId="1" applyNumberFormat="1" applyFont="1" applyFill="1" applyBorder="1" applyAlignment="1" applyProtection="1">
      <alignment horizontal="center"/>
      <protection hidden="1"/>
    </xf>
    <xf numFmtId="164" fontId="8" fillId="0" borderId="2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4" ht="30.75" customHeight="1" x14ac:dyDescent="0.5">
      <c r="A1" s="1"/>
      <c r="B1" s="2"/>
      <c r="C1" s="80" t="s">
        <v>7</v>
      </c>
      <c r="D1" s="80"/>
      <c r="E1" s="80"/>
      <c r="F1" s="80"/>
      <c r="G1" s="80"/>
      <c r="H1" s="80"/>
      <c r="I1" s="62"/>
      <c r="J1" s="62"/>
    </row>
    <row r="2" spans="1:14" ht="15.75" customHeight="1" x14ac:dyDescent="0.25">
      <c r="A2" s="4"/>
      <c r="B2" s="5"/>
    </row>
    <row r="3" spans="1:14" ht="15.75" customHeight="1" x14ac:dyDescent="0.25">
      <c r="A3" s="6"/>
      <c r="B3" s="6"/>
    </row>
    <row r="4" spans="1:14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 x14ac:dyDescent="0.25">
      <c r="A5" s="68" t="s">
        <v>9</v>
      </c>
      <c r="B5" s="72"/>
      <c r="C5" s="81" t="s">
        <v>6</v>
      </c>
      <c r="D5" s="82"/>
      <c r="E5" s="82"/>
      <c r="F5" s="82"/>
      <c r="G5" s="81" t="s">
        <v>4</v>
      </c>
      <c r="H5" s="82"/>
      <c r="I5" s="82"/>
      <c r="J5" s="82"/>
      <c r="K5" s="81" t="s">
        <v>5</v>
      </c>
      <c r="L5" s="82"/>
      <c r="M5" s="82"/>
      <c r="N5" s="89"/>
    </row>
    <row r="6" spans="1:14" ht="15.75" x14ac:dyDescent="0.25">
      <c r="A6" s="70" t="s">
        <v>10</v>
      </c>
      <c r="B6" s="71"/>
      <c r="C6" s="10">
        <v>408</v>
      </c>
      <c r="D6" s="10">
        <v>538</v>
      </c>
      <c r="E6" s="11">
        <v>668</v>
      </c>
      <c r="F6" s="11">
        <v>798</v>
      </c>
      <c r="G6" s="10">
        <v>408</v>
      </c>
      <c r="H6" s="10">
        <v>538</v>
      </c>
      <c r="I6" s="11">
        <v>668</v>
      </c>
      <c r="J6" s="11">
        <v>798</v>
      </c>
      <c r="K6" s="10">
        <v>408</v>
      </c>
      <c r="L6" s="10">
        <v>538</v>
      </c>
      <c r="M6" s="11">
        <v>668</v>
      </c>
      <c r="N6" s="11">
        <v>798</v>
      </c>
    </row>
    <row r="7" spans="1:14" ht="7.5" customHeight="1" thickBot="1" x14ac:dyDescent="0.3">
      <c r="A7" s="73"/>
      <c r="B7" s="74"/>
      <c r="C7" s="83"/>
      <c r="D7" s="84"/>
      <c r="E7" s="84"/>
      <c r="F7" s="85"/>
      <c r="G7" s="86"/>
      <c r="H7" s="87"/>
      <c r="I7" s="87"/>
      <c r="J7" s="88"/>
      <c r="K7" s="86"/>
      <c r="L7" s="87"/>
      <c r="M7" s="87"/>
      <c r="N7" s="88"/>
    </row>
    <row r="8" spans="1:14" ht="15.75" x14ac:dyDescent="0.25">
      <c r="A8" s="68" t="s">
        <v>11</v>
      </c>
      <c r="B8" s="69"/>
      <c r="C8" s="12">
        <v>687</v>
      </c>
      <c r="D8" s="48">
        <v>916</v>
      </c>
      <c r="E8" s="13">
        <v>1145</v>
      </c>
      <c r="F8" s="13">
        <v>1374</v>
      </c>
      <c r="G8" s="14">
        <v>770</v>
      </c>
      <c r="H8" s="55">
        <v>1026</v>
      </c>
      <c r="I8" s="13">
        <v>1283</v>
      </c>
      <c r="J8" s="15">
        <v>1540</v>
      </c>
      <c r="K8" s="14">
        <v>851</v>
      </c>
      <c r="L8" s="55">
        <v>1134</v>
      </c>
      <c r="M8" s="13">
        <v>1418</v>
      </c>
      <c r="N8" s="15">
        <v>1702</v>
      </c>
    </row>
    <row r="9" spans="1:14" ht="15.75" x14ac:dyDescent="0.25">
      <c r="A9" s="75" t="s">
        <v>12</v>
      </c>
      <c r="B9" s="76"/>
      <c r="C9" s="47">
        <v>1.3180000000000001</v>
      </c>
      <c r="D9" s="49">
        <v>1.3180000000000001</v>
      </c>
      <c r="E9" s="17">
        <v>1.3180000000000001</v>
      </c>
      <c r="F9" s="17">
        <v>1.3180000000000001</v>
      </c>
      <c r="G9" s="18">
        <v>1.3165</v>
      </c>
      <c r="H9" s="56">
        <v>1.3165</v>
      </c>
      <c r="I9" s="17">
        <v>1.3165</v>
      </c>
      <c r="J9" s="19">
        <v>1.3165</v>
      </c>
      <c r="K9" s="18">
        <v>1.3165</v>
      </c>
      <c r="L9" s="56">
        <v>1.3165</v>
      </c>
      <c r="M9" s="17">
        <v>1.3165</v>
      </c>
      <c r="N9" s="19">
        <v>1.3165</v>
      </c>
    </row>
    <row r="10" spans="1:14" ht="15.75" x14ac:dyDescent="0.25">
      <c r="A10" s="68" t="s">
        <v>8</v>
      </c>
      <c r="B10" s="69"/>
      <c r="C10" s="20">
        <v>1.46</v>
      </c>
      <c r="D10" s="50">
        <v>1.94</v>
      </c>
      <c r="E10" s="21">
        <v>2.42</v>
      </c>
      <c r="F10" s="21">
        <v>2.91</v>
      </c>
      <c r="G10" s="22">
        <v>1.63</v>
      </c>
      <c r="H10" s="57">
        <v>2.17</v>
      </c>
      <c r="I10" s="21">
        <v>2.71</v>
      </c>
      <c r="J10" s="23">
        <v>3.25</v>
      </c>
      <c r="K10" s="22">
        <v>1.79</v>
      </c>
      <c r="L10" s="57">
        <v>2.39</v>
      </c>
      <c r="M10" s="21">
        <v>2.99</v>
      </c>
      <c r="N10" s="23">
        <v>3.58</v>
      </c>
    </row>
    <row r="11" spans="1:14" ht="15.75" x14ac:dyDescent="0.25">
      <c r="A11" s="75" t="s">
        <v>13</v>
      </c>
      <c r="B11" s="76"/>
      <c r="C11" s="16">
        <v>15.7</v>
      </c>
      <c r="D11" s="51">
        <v>20.8</v>
      </c>
      <c r="E11" s="24">
        <v>26</v>
      </c>
      <c r="F11" s="24">
        <v>31.2</v>
      </c>
      <c r="G11" s="25">
        <v>17.5</v>
      </c>
      <c r="H11" s="58">
        <v>23.2</v>
      </c>
      <c r="I11" s="24">
        <v>29</v>
      </c>
      <c r="J11" s="26">
        <v>34.799999999999997</v>
      </c>
      <c r="K11" s="25">
        <v>19.3</v>
      </c>
      <c r="L11" s="58">
        <v>25.6</v>
      </c>
      <c r="M11" s="24">
        <v>32</v>
      </c>
      <c r="N11" s="26">
        <v>38.4</v>
      </c>
    </row>
    <row r="12" spans="1:14" ht="15.75" x14ac:dyDescent="0.25">
      <c r="A12" s="78" t="s">
        <v>14</v>
      </c>
      <c r="B12" s="79"/>
      <c r="C12" s="40">
        <v>4.7</v>
      </c>
      <c r="D12" s="52">
        <v>6.3</v>
      </c>
      <c r="E12" s="41">
        <v>7.8</v>
      </c>
      <c r="F12" s="41">
        <v>9.4</v>
      </c>
      <c r="G12" s="42">
        <v>5.2</v>
      </c>
      <c r="H12" s="59">
        <v>6.9</v>
      </c>
      <c r="I12" s="41">
        <v>8.6</v>
      </c>
      <c r="J12" s="43">
        <v>10.4</v>
      </c>
      <c r="K12" s="42">
        <v>5.7</v>
      </c>
      <c r="L12" s="59">
        <v>7.6</v>
      </c>
      <c r="M12" s="41">
        <v>9.5</v>
      </c>
      <c r="N12" s="43">
        <v>11.4</v>
      </c>
    </row>
    <row r="13" spans="1:14" ht="16.5" thickBot="1" x14ac:dyDescent="0.3">
      <c r="A13" s="75" t="s">
        <v>15</v>
      </c>
      <c r="B13" s="77"/>
      <c r="C13" s="44">
        <v>6</v>
      </c>
      <c r="D13" s="53">
        <v>8</v>
      </c>
      <c r="E13" s="45">
        <v>10</v>
      </c>
      <c r="F13" s="45">
        <v>12</v>
      </c>
      <c r="G13" s="44">
        <v>6</v>
      </c>
      <c r="H13" s="53">
        <v>8</v>
      </c>
      <c r="I13" s="45">
        <v>10</v>
      </c>
      <c r="J13" s="45">
        <v>12</v>
      </c>
      <c r="K13" s="44">
        <v>6</v>
      </c>
      <c r="L13" s="53">
        <v>8</v>
      </c>
      <c r="M13" s="45">
        <v>10</v>
      </c>
      <c r="N13" s="46">
        <v>12</v>
      </c>
    </row>
    <row r="14" spans="1:14" ht="15.75" x14ac:dyDescent="0.25">
      <c r="A14" s="63"/>
      <c r="B14" s="6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1" x14ac:dyDescent="0.35">
      <c r="A15" s="64" t="s">
        <v>16</v>
      </c>
      <c r="B15" s="64"/>
      <c r="C15" s="27"/>
      <c r="D15" s="27"/>
      <c r="E15" s="27"/>
      <c r="F15" s="60" t="s">
        <v>20</v>
      </c>
      <c r="G15" s="60"/>
      <c r="H15" s="60"/>
      <c r="I15" s="60"/>
      <c r="J15" s="60"/>
      <c r="L15" s="60"/>
      <c r="M15" s="60"/>
      <c r="N15" s="60"/>
    </row>
    <row r="16" spans="1:14" ht="15.75" x14ac:dyDescent="0.25">
      <c r="A16" s="65" t="s">
        <v>17</v>
      </c>
      <c r="B16" s="65"/>
      <c r="C16" s="28">
        <v>75</v>
      </c>
      <c r="D16" s="28"/>
      <c r="E16" s="29" t="s">
        <v>1</v>
      </c>
      <c r="F16" s="67" t="s">
        <v>21</v>
      </c>
      <c r="G16" s="67"/>
      <c r="H16" s="67"/>
      <c r="I16" s="67"/>
      <c r="J16" s="67"/>
      <c r="L16" s="30"/>
      <c r="M16" s="30"/>
      <c r="N16" s="30"/>
    </row>
    <row r="17" spans="1:14" ht="15.75" x14ac:dyDescent="0.25">
      <c r="A17" s="65" t="s">
        <v>18</v>
      </c>
      <c r="B17" s="65"/>
      <c r="C17" s="28">
        <v>65</v>
      </c>
      <c r="D17" s="28"/>
      <c r="E17" s="29" t="s">
        <v>1</v>
      </c>
      <c r="F17" s="67" t="s">
        <v>22</v>
      </c>
      <c r="G17" s="67"/>
      <c r="H17" s="67"/>
      <c r="I17" s="67"/>
      <c r="J17" s="67"/>
      <c r="L17" s="30"/>
      <c r="M17" s="30"/>
      <c r="N17" s="30"/>
    </row>
    <row r="18" spans="1:14" ht="15.75" x14ac:dyDescent="0.25">
      <c r="A18" s="65" t="s">
        <v>19</v>
      </c>
      <c r="B18" s="65"/>
      <c r="C18" s="28">
        <v>20</v>
      </c>
      <c r="D18" s="28"/>
      <c r="E18" s="29" t="s">
        <v>1</v>
      </c>
      <c r="F18" s="67" t="s">
        <v>23</v>
      </c>
      <c r="G18" s="67"/>
      <c r="H18" s="67"/>
      <c r="I18" s="67"/>
      <c r="J18" s="67"/>
      <c r="L18" s="30"/>
      <c r="M18" s="30"/>
      <c r="N18" s="30"/>
    </row>
    <row r="19" spans="1:14" ht="15.75" x14ac:dyDescent="0.25">
      <c r="A19" s="66" t="s">
        <v>2</v>
      </c>
      <c r="B19" s="66"/>
      <c r="C19" s="31">
        <f>(AVERAGE(C16:C17))-C18</f>
        <v>50</v>
      </c>
      <c r="D19" s="61"/>
      <c r="E19" s="8"/>
      <c r="F19" s="32"/>
      <c r="G19" s="6"/>
      <c r="H19" s="6"/>
      <c r="I19" s="6"/>
      <c r="J19" s="6"/>
      <c r="K19" s="6"/>
      <c r="L19" s="6"/>
      <c r="M19" s="6"/>
      <c r="N19" s="6"/>
    </row>
    <row r="20" spans="1:14" ht="15.75" x14ac:dyDescent="0.25">
      <c r="A20" s="63"/>
      <c r="B20" s="6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 x14ac:dyDescent="0.25">
      <c r="A21" s="68" t="s">
        <v>9</v>
      </c>
      <c r="B21" s="72"/>
      <c r="C21" s="81" t="s">
        <v>6</v>
      </c>
      <c r="D21" s="82"/>
      <c r="E21" s="82"/>
      <c r="F21" s="82"/>
      <c r="G21" s="81" t="s">
        <v>4</v>
      </c>
      <c r="H21" s="82"/>
      <c r="I21" s="82"/>
      <c r="J21" s="82"/>
      <c r="K21" s="81" t="s">
        <v>5</v>
      </c>
      <c r="L21" s="82"/>
      <c r="M21" s="82"/>
      <c r="N21" s="89"/>
    </row>
    <row r="22" spans="1:14" ht="15.75" x14ac:dyDescent="0.25">
      <c r="A22" s="70" t="s">
        <v>10</v>
      </c>
      <c r="B22" s="71"/>
      <c r="C22" s="10">
        <v>408</v>
      </c>
      <c r="D22" s="10">
        <v>538</v>
      </c>
      <c r="E22" s="11">
        <v>668</v>
      </c>
      <c r="F22" s="11">
        <v>798</v>
      </c>
      <c r="G22" s="10">
        <v>408</v>
      </c>
      <c r="H22" s="10">
        <v>538</v>
      </c>
      <c r="I22" s="11">
        <v>668</v>
      </c>
      <c r="J22" s="11">
        <v>798</v>
      </c>
      <c r="K22" s="10">
        <v>408</v>
      </c>
      <c r="L22" s="10">
        <v>538</v>
      </c>
      <c r="M22" s="11">
        <v>668</v>
      </c>
      <c r="N22" s="11">
        <v>798</v>
      </c>
    </row>
    <row r="23" spans="1:14" ht="8.25" customHeight="1" thickBot="1" x14ac:dyDescent="0.3">
      <c r="A23" s="73"/>
      <c r="B23" s="74"/>
      <c r="C23" s="93"/>
      <c r="D23" s="94"/>
      <c r="E23" s="94"/>
      <c r="F23" s="94"/>
      <c r="G23" s="90"/>
      <c r="H23" s="91"/>
      <c r="I23" s="91"/>
      <c r="J23" s="92"/>
      <c r="K23" s="90"/>
      <c r="L23" s="91"/>
      <c r="M23" s="91"/>
      <c r="N23" s="92"/>
    </row>
    <row r="24" spans="1:14" ht="16.5" thickBot="1" x14ac:dyDescent="0.3">
      <c r="A24" s="68" t="s">
        <v>3</v>
      </c>
      <c r="B24" s="69"/>
      <c r="C24" s="33">
        <f t="shared" ref="C24:N24" si="0">ROUND((($C$19/50)^C$9)*C$8,0)</f>
        <v>687</v>
      </c>
      <c r="D24" s="54">
        <f t="shared" si="0"/>
        <v>916</v>
      </c>
      <c r="E24" s="34">
        <f t="shared" si="0"/>
        <v>1145</v>
      </c>
      <c r="F24" s="35">
        <f t="shared" si="0"/>
        <v>1374</v>
      </c>
      <c r="G24" s="33">
        <f t="shared" si="0"/>
        <v>770</v>
      </c>
      <c r="H24" s="54">
        <f t="shared" si="0"/>
        <v>1026</v>
      </c>
      <c r="I24" s="34">
        <f t="shared" si="0"/>
        <v>1283</v>
      </c>
      <c r="J24" s="36">
        <f t="shared" si="0"/>
        <v>1540</v>
      </c>
      <c r="K24" s="33">
        <f t="shared" si="0"/>
        <v>851</v>
      </c>
      <c r="L24" s="54">
        <f t="shared" si="0"/>
        <v>1134</v>
      </c>
      <c r="M24" s="34">
        <f t="shared" si="0"/>
        <v>1418</v>
      </c>
      <c r="N24" s="36">
        <f t="shared" si="0"/>
        <v>1702</v>
      </c>
    </row>
    <row r="25" spans="1:14" ht="15.75" x14ac:dyDescent="0.25">
      <c r="A25" s="9"/>
      <c r="B25" s="37"/>
      <c r="C25" s="38"/>
      <c r="D25" s="38"/>
      <c r="E25" s="38"/>
      <c r="F25" s="39"/>
      <c r="G25" s="38"/>
      <c r="H25" s="38"/>
      <c r="I25" s="38"/>
      <c r="J25" s="39"/>
      <c r="K25" s="38"/>
      <c r="L25" s="38"/>
      <c r="M25" s="38"/>
      <c r="N25" s="39"/>
    </row>
    <row r="26" spans="1:14" ht="15.75" x14ac:dyDescent="0.25">
      <c r="A26" s="9"/>
      <c r="B26" s="37"/>
      <c r="C26" s="38"/>
      <c r="D26" s="38"/>
      <c r="E26" s="38"/>
      <c r="F26" s="39"/>
      <c r="G26" s="38"/>
      <c r="H26" s="38"/>
      <c r="I26" s="38"/>
      <c r="J26" s="39"/>
      <c r="K26" s="38"/>
      <c r="L26" s="38"/>
      <c r="M26" s="38"/>
      <c r="N26" s="39"/>
    </row>
    <row r="27" spans="1:14" ht="15.75" x14ac:dyDescent="0.25">
      <c r="A27" s="9"/>
      <c r="B27" s="37"/>
      <c r="C27" s="38"/>
      <c r="D27" s="38"/>
      <c r="E27" s="38"/>
      <c r="F27" s="39"/>
      <c r="G27" s="38"/>
      <c r="H27" s="38"/>
      <c r="I27" s="38"/>
      <c r="J27" s="39"/>
      <c r="K27" s="38"/>
      <c r="L27" s="38"/>
      <c r="M27" s="38"/>
      <c r="N27" s="39"/>
    </row>
    <row r="28" spans="1:14" ht="15.75" x14ac:dyDescent="0.25">
      <c r="A28" s="9"/>
      <c r="B28" s="37"/>
      <c r="C28" s="38"/>
      <c r="D28" s="38"/>
      <c r="E28" s="38"/>
      <c r="F28" s="39"/>
      <c r="G28" s="38"/>
      <c r="H28" s="38"/>
      <c r="I28" s="38"/>
      <c r="J28" s="39"/>
      <c r="K28" s="38"/>
      <c r="L28" s="38"/>
      <c r="M28" s="38"/>
      <c r="N28" s="39"/>
    </row>
  </sheetData>
  <sheetProtection algorithmName="SHA-512" hashValue="55V10vQRysdjUc7eQllxsT2wggkOGnS6NrWrjiDHabMlZTngbWgI1bvd5neKq4HZ9eJh5iBP6hcbW21nZT/g/A==" saltValue="K9rAxqrmgEMOJeddYILTLw==" spinCount="100000" sheet="1" objects="1" scenarios="1"/>
  <mergeCells count="26">
    <mergeCell ref="K5:N5"/>
    <mergeCell ref="K7:N7"/>
    <mergeCell ref="K21:N21"/>
    <mergeCell ref="K23:N23"/>
    <mergeCell ref="C23:F23"/>
    <mergeCell ref="G23:J23"/>
    <mergeCell ref="G21:J21"/>
    <mergeCell ref="C1:H1"/>
    <mergeCell ref="C21:F21"/>
    <mergeCell ref="C5:F5"/>
    <mergeCell ref="G5:J5"/>
    <mergeCell ref="C7:F7"/>
    <mergeCell ref="G7:J7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Horta Vertical</vt:lpstr>
      <vt:lpstr>'Horta Vertical'!Print_Area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2016-07-29T09:36:25Z</dcterms:modified>
</cp:coreProperties>
</file>