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6A2CF497-CC39-4908-92EF-B9FBF98780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ar" sheetId="1" r:id="rId1"/>
  </sheets>
  <definedNames>
    <definedName name="_xlnm.Print_Area" localSheetId="0">'Compact Planar'!$A$1:$Z$34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1" l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 l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<sst xmlns="http://schemas.openxmlformats.org/spreadsheetml/2006/main" count="35" uniqueCount="25">
  <si>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</si>
  <si>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</si>
  <si>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</si>
  <si>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</si>
  <si>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</si>
  <si>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</si>
  <si>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</si>
  <si>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</si>
  <si>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</si>
  <si>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</si>
  <si>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Planar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</si>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</sst>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/>
      <protection hidden="1"/>
    </xf>
    <xf numFmtId="164" fontId="8" fillId="0" borderId="7" xfId="1" applyNumberFormat="1" applyFont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7" xfId="1" applyNumberFormat="1" applyFont="1" applyBorder="1" applyProtection="1">
      <protection hidden="1"/>
    </xf>
    <xf numFmtId="165" fontId="6" fillId="0" borderId="9" xfId="1" applyNumberFormat="1" applyFont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1" xfId="1" applyNumberFormat="1" applyFont="1" applyBorder="1" applyProtection="1">
      <protection hidden="1"/>
    </xf>
    <xf numFmtId="167" fontId="6" fillId="0" borderId="3" xfId="1" applyNumberFormat="1" applyFont="1" applyBorder="1" applyProtection="1">
      <protection hidden="1"/>
    </xf>
    <xf numFmtId="167" fontId="6" fillId="0" borderId="12" xfId="1" applyNumberFormat="1" applyFont="1" applyBorder="1" applyProtection="1">
      <protection hidden="1"/>
    </xf>
    <xf numFmtId="167" fontId="6" fillId="0" borderId="1" xfId="1" applyNumberFormat="1" applyFont="1" applyBorder="1" applyProtection="1">
      <protection hidden="1"/>
    </xf>
    <xf numFmtId="167" fontId="6" fillId="0" borderId="4" xfId="1" applyNumberFormat="1" applyFont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13" xfId="1" applyNumberFormat="1" applyFont="1" applyBorder="1" applyProtection="1">
      <protection hidden="1"/>
    </xf>
    <xf numFmtId="167" fontId="6" fillId="0" borderId="6" xfId="1" applyNumberFormat="1" applyFont="1" applyBorder="1" applyProtection="1">
      <protection hidden="1"/>
    </xf>
    <xf numFmtId="167" fontId="6" fillId="0" borderId="15" xfId="1" applyNumberFormat="1" applyFont="1" applyBorder="1" applyProtection="1">
      <protection hidden="1"/>
    </xf>
    <xf numFmtId="167" fontId="6" fillId="0" borderId="5" xfId="1" applyNumberFormat="1" applyFont="1" applyBorder="1" applyProtection="1">
      <protection hidden="1"/>
    </xf>
    <xf numFmtId="167" fontId="6" fillId="0" borderId="14" xfId="1" applyNumberFormat="1" applyFont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18" xfId="1" applyNumberFormat="1" applyFont="1" applyFill="1" applyBorder="1" applyAlignment="1" applyProtection="1">
      <alignment horizontal="center" vertical="center"/>
      <protection hidden="1"/>
    </xf>
    <xf numFmtId="164" fontId="6" fillId="0" borderId="19" xfId="1" applyNumberFormat="1" applyFont="1" applyBorder="1" applyAlignment="1" applyProtection="1">
      <alignment horizontal="center" vertical="center"/>
      <protection hidden="1"/>
    </xf>
    <xf numFmtId="164" fontId="6" fillId="0" borderId="20" xfId="1" applyNumberFormat="1" applyFont="1" applyBorder="1" applyAlignment="1" applyProtection="1">
      <alignment horizontal="center" vertical="center"/>
      <protection hidden="1"/>
    </xf>
    <xf numFmtId="164" fontId="6" fillId="0" borderId="21" xfId="1" applyNumberFormat="1" applyFont="1" applyBorder="1" applyAlignment="1" applyProtection="1">
      <alignment horizontal="center" vertical="center"/>
      <protection hidden="1"/>
    </xf>
    <xf numFmtId="164" fontId="6" fillId="0" borderId="20" xfId="1" applyNumberFormat="1" applyFont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24" xfId="1" applyNumberFormat="1" applyFont="1" applyBorder="1" applyProtection="1">
      <protection hidden="1"/>
    </xf>
    <xf numFmtId="165" fontId="6" fillId="0" borderId="25" xfId="1" applyNumberFormat="1" applyFont="1" applyBorder="1" applyProtection="1">
      <protection hidden="1"/>
    </xf>
    <xf numFmtId="165" fontId="6" fillId="0" borderId="26" xfId="1" applyNumberFormat="1" applyFont="1" applyBorder="1" applyProtection="1">
      <protection hidden="1"/>
    </xf>
    <xf numFmtId="165" fontId="6" fillId="0" borderId="27" xfId="1" applyNumberFormat="1" applyFont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3" borderId="30" xfId="1" applyNumberFormat="1" applyFont="1" applyFill="1" applyBorder="1" applyProtection="1"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29" xfId="1" applyNumberFormat="1" applyFont="1" applyBorder="1" applyProtection="1">
      <protection hidden="1"/>
    </xf>
    <xf numFmtId="165" fontId="6" fillId="0" borderId="31" xfId="1" applyNumberFormat="1" applyFont="1" applyBorder="1" applyProtection="1">
      <protection hidden="1"/>
    </xf>
    <xf numFmtId="165" fontId="6" fillId="0" borderId="32" xfId="1" applyNumberFormat="1" applyFont="1" applyBorder="1" applyProtection="1">
      <protection hidden="1"/>
    </xf>
    <xf numFmtId="165" fontId="6" fillId="0" borderId="33" xfId="1" applyNumberFormat="1" applyFont="1" applyBorder="1" applyProtection="1">
      <protection hidden="1"/>
    </xf>
    <xf numFmtId="165" fontId="6" fillId="3" borderId="34" xfId="1" applyNumberFormat="1" applyFont="1" applyFill="1" applyBorder="1" applyProtection="1">
      <protection hidden="1"/>
    </xf>
    <xf numFmtId="165" fontId="6" fillId="3" borderId="35" xfId="1" applyNumberFormat="1" applyFont="1" applyFill="1" applyBorder="1" applyProtection="1">
      <protection hidden="1"/>
    </xf>
    <xf numFmtId="165" fontId="6" fillId="3" borderId="36" xfId="1" applyNumberFormat="1" applyFont="1" applyFill="1" applyBorder="1" applyProtection="1">
      <protection hidden="1"/>
    </xf>
    <xf numFmtId="165" fontId="6" fillId="0" borderId="37" xfId="1" applyNumberFormat="1" applyFont="1" applyBorder="1" applyProtection="1">
      <protection hidden="1"/>
    </xf>
    <xf numFmtId="165" fontId="6" fillId="0" borderId="38" xfId="1" applyNumberFormat="1" applyFont="1" applyBorder="1" applyProtection="1">
      <protection hidden="1"/>
    </xf>
    <xf numFmtId="165" fontId="6" fillId="0" borderId="39" xfId="1" applyNumberFormat="1" applyFont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48" t="s">
        <v>10</v>
      </c>
      <c r="D1" s="48"/>
      <c r="E1" s="48"/>
      <c r="F1" s="48"/>
      <c r="G1" s="48"/>
      <c r="H1" s="48"/>
      <c r="I1" s="3"/>
      <c r="J1" s="3"/>
      <c r="K1" s="47"/>
      <c r="L1" s="47"/>
      <c r="M1" s="47"/>
      <c r="N1" s="47"/>
      <c r="O1" s="47"/>
      <c r="P1" s="47"/>
      <c r="Q1" s="47"/>
      <c r="R1" s="47"/>
      <c r="S1" s="47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36" t="s">
        <v>11</v>
      </c>
      <c r="B5" s="38"/>
      <c r="C5" s="49" t="s">
        <v>1</v>
      </c>
      <c r="D5" s="50"/>
      <c r="E5" s="50"/>
      <c r="F5" s="51"/>
      <c r="G5" s="49" t="s">
        <v>2</v>
      </c>
      <c r="H5" s="50"/>
      <c r="I5" s="50"/>
      <c r="J5" s="51"/>
      <c r="K5" s="49" t="s">
        <v>3</v>
      </c>
      <c r="L5" s="50"/>
      <c r="M5" s="50"/>
      <c r="N5" s="51"/>
      <c r="O5" s="49" t="s">
        <v>4</v>
      </c>
      <c r="P5" s="50"/>
      <c r="Q5" s="50"/>
      <c r="R5" s="51"/>
      <c r="S5" s="49" t="s">
        <v>5</v>
      </c>
      <c r="T5" s="50"/>
      <c r="U5" s="50"/>
      <c r="V5" s="51"/>
      <c r="W5" s="49" t="s">
        <v>6</v>
      </c>
      <c r="X5" s="50"/>
      <c r="Y5" s="50"/>
      <c r="Z5" s="51"/>
    </row>
    <row r="6" spans="1:26" ht="15.75" x14ac:dyDescent="0.25">
      <c r="A6" s="43" t="s">
        <v>7</v>
      </c>
      <c r="B6" s="44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</row>
    <row r="7" spans="1:26" ht="16.5" thickBot="1" x14ac:dyDescent="0.3">
      <c r="A7" s="45"/>
      <c r="B7" s="46"/>
      <c r="C7" s="52"/>
      <c r="D7" s="53"/>
      <c r="E7" s="53"/>
      <c r="F7" s="54"/>
      <c r="G7" s="55"/>
      <c r="H7" s="53"/>
      <c r="I7" s="53"/>
      <c r="J7" s="54"/>
      <c r="K7" s="55"/>
      <c r="L7" s="53"/>
      <c r="M7" s="53"/>
      <c r="N7" s="54"/>
      <c r="O7" s="55"/>
      <c r="P7" s="53"/>
      <c r="Q7" s="53"/>
      <c r="R7" s="54"/>
      <c r="S7" s="55"/>
      <c r="T7" s="53"/>
      <c r="U7" s="53"/>
      <c r="V7" s="54"/>
      <c r="W7" s="55"/>
      <c r="X7" s="53"/>
      <c r="Y7" s="53"/>
      <c r="Z7" s="54"/>
    </row>
    <row r="8" spans="1:26" ht="15.75" x14ac:dyDescent="0.25">
      <c r="A8" s="36" t="s">
        <v>12</v>
      </c>
      <c r="B8" s="37"/>
      <c r="C8" s="56">
        <v>469</v>
      </c>
      <c r="D8" s="57">
        <v>706</v>
      </c>
      <c r="E8" s="56">
        <v>929</v>
      </c>
      <c r="F8" s="58">
        <v>1346</v>
      </c>
      <c r="G8" s="59">
        <v>626</v>
      </c>
      <c r="H8" s="60">
        <v>889</v>
      </c>
      <c r="I8" s="60">
        <v>1177</v>
      </c>
      <c r="J8" s="58">
        <v>1690</v>
      </c>
      <c r="K8" s="59">
        <v>774</v>
      </c>
      <c r="L8" s="60">
        <v>1062</v>
      </c>
      <c r="M8" s="60">
        <v>1411</v>
      </c>
      <c r="N8" s="58">
        <v>2017</v>
      </c>
      <c r="O8" s="59">
        <v>911</v>
      </c>
      <c r="P8" s="60">
        <v>1227</v>
      </c>
      <c r="Q8" s="60">
        <v>1634</v>
      </c>
      <c r="R8" s="58">
        <v>2332</v>
      </c>
      <c r="S8" s="59">
        <v>1038</v>
      </c>
      <c r="T8" s="60">
        <v>1387</v>
      </c>
      <c r="U8" s="60">
        <v>1848</v>
      </c>
      <c r="V8" s="58">
        <v>2637</v>
      </c>
      <c r="W8" s="59">
        <v>1260</v>
      </c>
      <c r="X8" s="60">
        <v>1690</v>
      </c>
      <c r="Y8" s="60">
        <v>2251</v>
      </c>
      <c r="Z8" s="58">
        <v>3225</v>
      </c>
    </row>
    <row r="9" spans="1:26" ht="15.75" x14ac:dyDescent="0.25">
      <c r="A9" s="41" t="s">
        <v>13</v>
      </c>
      <c r="B9" s="42"/>
      <c r="C9" s="11">
        <v>1.3012999999999999</v>
      </c>
      <c r="D9" s="61">
        <v>1.2958000000000001</v>
      </c>
      <c r="E9" s="11">
        <v>1.2958000000000001</v>
      </c>
      <c r="F9" s="13">
        <v>1.3122</v>
      </c>
      <c r="G9" s="62">
        <v>1.2914000000000001</v>
      </c>
      <c r="H9" s="12">
        <v>1.3184</v>
      </c>
      <c r="I9" s="12">
        <v>1.3041</v>
      </c>
      <c r="J9" s="13">
        <v>1.3224</v>
      </c>
      <c r="K9" s="62">
        <v>1.2815000000000001</v>
      </c>
      <c r="L9" s="12">
        <v>1.3206</v>
      </c>
      <c r="M9" s="12">
        <v>1.3123</v>
      </c>
      <c r="N9" s="13">
        <v>1.3325</v>
      </c>
      <c r="O9" s="62">
        <v>1.2716000000000001</v>
      </c>
      <c r="P9" s="12">
        <v>1.3229</v>
      </c>
      <c r="Q9" s="12">
        <v>1.3206</v>
      </c>
      <c r="R9" s="13">
        <v>1.3427</v>
      </c>
      <c r="S9" s="62">
        <v>1.2782</v>
      </c>
      <c r="T9" s="12">
        <v>1.32</v>
      </c>
      <c r="U9" s="12">
        <v>1.3319000000000001</v>
      </c>
      <c r="V9" s="13">
        <v>1.3433999999999999</v>
      </c>
      <c r="W9" s="62">
        <v>1.2914000000000001</v>
      </c>
      <c r="X9" s="14">
        <v>1.3143</v>
      </c>
      <c r="Y9" s="12">
        <v>1.3544</v>
      </c>
      <c r="Z9" s="13">
        <v>1.3449</v>
      </c>
    </row>
    <row r="10" spans="1:26" ht="15.75" x14ac:dyDescent="0.25">
      <c r="A10" s="36" t="s">
        <v>14</v>
      </c>
      <c r="B10" s="37"/>
      <c r="C10" s="63">
        <v>2.09</v>
      </c>
      <c r="D10" s="64">
        <v>2.44</v>
      </c>
      <c r="E10" s="63">
        <v>3.51</v>
      </c>
      <c r="F10" s="65">
        <v>5.26</v>
      </c>
      <c r="G10" s="66">
        <v>2.95</v>
      </c>
      <c r="H10" s="67">
        <v>3.37</v>
      </c>
      <c r="I10" s="67">
        <v>4.92</v>
      </c>
      <c r="J10" s="65">
        <v>7.38</v>
      </c>
      <c r="K10" s="66">
        <v>3.8</v>
      </c>
      <c r="L10" s="67">
        <v>4.3099999999999996</v>
      </c>
      <c r="M10" s="67">
        <v>6.33</v>
      </c>
      <c r="N10" s="65">
        <v>9.49</v>
      </c>
      <c r="O10" s="66">
        <v>4.66</v>
      </c>
      <c r="P10" s="67">
        <v>5.24</v>
      </c>
      <c r="Q10" s="67">
        <v>7.74</v>
      </c>
      <c r="R10" s="65">
        <v>11.61</v>
      </c>
      <c r="S10" s="66">
        <v>5.51</v>
      </c>
      <c r="T10" s="67">
        <v>6.18</v>
      </c>
      <c r="U10" s="67">
        <v>9.15</v>
      </c>
      <c r="V10" s="65">
        <v>13.72</v>
      </c>
      <c r="W10" s="66">
        <v>7.22</v>
      </c>
      <c r="X10" s="67">
        <v>8.0500000000000007</v>
      </c>
      <c r="Y10" s="67">
        <v>11.97</v>
      </c>
      <c r="Z10" s="65">
        <v>17.96</v>
      </c>
    </row>
    <row r="11" spans="1:26" ht="15.75" x14ac:dyDescent="0.25">
      <c r="A11" s="41" t="s">
        <v>15</v>
      </c>
      <c r="B11" s="42"/>
      <c r="C11" s="15">
        <v>11.88</v>
      </c>
      <c r="D11" s="68">
        <v>16.86</v>
      </c>
      <c r="E11" s="15">
        <v>19.600000000000001</v>
      </c>
      <c r="F11" s="17">
        <v>28</v>
      </c>
      <c r="G11" s="69">
        <v>16.13</v>
      </c>
      <c r="H11" s="16">
        <v>22.87</v>
      </c>
      <c r="I11" s="16">
        <v>26.4</v>
      </c>
      <c r="J11" s="17">
        <v>38.130000000000003</v>
      </c>
      <c r="K11" s="69">
        <v>20.39</v>
      </c>
      <c r="L11" s="16">
        <v>28.89</v>
      </c>
      <c r="M11" s="16">
        <v>33.200000000000003</v>
      </c>
      <c r="N11" s="17">
        <v>48.27</v>
      </c>
      <c r="O11" s="69">
        <v>24.65</v>
      </c>
      <c r="P11" s="16">
        <v>34.9</v>
      </c>
      <c r="Q11" s="16">
        <v>40</v>
      </c>
      <c r="R11" s="17">
        <v>58.4</v>
      </c>
      <c r="S11" s="69">
        <v>28.91</v>
      </c>
      <c r="T11" s="16">
        <v>40.909999999999997</v>
      </c>
      <c r="U11" s="16">
        <v>46.8</v>
      </c>
      <c r="V11" s="17">
        <v>68.53</v>
      </c>
      <c r="W11" s="69">
        <v>37.43</v>
      </c>
      <c r="X11" s="16">
        <v>52.94</v>
      </c>
      <c r="Y11" s="16">
        <v>60.4</v>
      </c>
      <c r="Z11" s="17">
        <v>88.8</v>
      </c>
    </row>
    <row r="12" spans="1:26" ht="16.5" thickBot="1" x14ac:dyDescent="0.3">
      <c r="A12" s="36" t="s">
        <v>16</v>
      </c>
      <c r="B12" s="37"/>
      <c r="C12" s="70">
        <v>1.89</v>
      </c>
      <c r="D12" s="71">
        <v>3.7</v>
      </c>
      <c r="E12" s="70">
        <v>3.7</v>
      </c>
      <c r="F12" s="72">
        <v>5.4</v>
      </c>
      <c r="G12" s="73">
        <v>2.34</v>
      </c>
      <c r="H12" s="74">
        <v>4.67</v>
      </c>
      <c r="I12" s="74">
        <v>4.67</v>
      </c>
      <c r="J12" s="72">
        <v>6.87</v>
      </c>
      <c r="K12" s="73">
        <v>2.8</v>
      </c>
      <c r="L12" s="74">
        <v>5.63</v>
      </c>
      <c r="M12" s="74">
        <v>5.63</v>
      </c>
      <c r="N12" s="72">
        <v>8.33</v>
      </c>
      <c r="O12" s="73">
        <v>3.25</v>
      </c>
      <c r="P12" s="74">
        <v>6.6</v>
      </c>
      <c r="Q12" s="74">
        <v>6.6</v>
      </c>
      <c r="R12" s="72">
        <v>9.8000000000000007</v>
      </c>
      <c r="S12" s="73">
        <v>3.77</v>
      </c>
      <c r="T12" s="74">
        <v>7.63</v>
      </c>
      <c r="U12" s="74">
        <v>7.63</v>
      </c>
      <c r="V12" s="72">
        <v>11.37</v>
      </c>
      <c r="W12" s="73">
        <v>4.8</v>
      </c>
      <c r="X12" s="74">
        <v>9.6999999999999993</v>
      </c>
      <c r="Y12" s="74">
        <v>9.6999999999999993</v>
      </c>
      <c r="Z12" s="72">
        <v>14.5</v>
      </c>
    </row>
    <row r="13" spans="1:26" ht="15.75" x14ac:dyDescent="0.25">
      <c r="A13" s="27"/>
      <c r="B13" s="27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28" t="s">
        <v>17</v>
      </c>
      <c r="B14" s="28"/>
      <c r="C14" s="18"/>
      <c r="E14" s="34" t="s">
        <v>21</v>
      </c>
      <c r="F14" s="34"/>
      <c r="H14" s="34"/>
      <c r="I14" s="34"/>
      <c r="J14" s="34"/>
    </row>
    <row r="15" spans="1:26" ht="15.75" x14ac:dyDescent="0.25">
      <c r="A15" s="29" t="s">
        <v>18</v>
      </c>
      <c r="B15" s="29"/>
      <c r="C15" s="19">
        <v>75</v>
      </c>
      <c r="D15" s="20" t="s">
        <v>8</v>
      </c>
      <c r="E15" s="33" t="s">
        <v>22</v>
      </c>
      <c r="F15" s="33"/>
      <c r="H15" s="33"/>
      <c r="I15" s="33"/>
      <c r="J15" s="33"/>
    </row>
    <row r="16" spans="1:26" ht="15.75" x14ac:dyDescent="0.25">
      <c r="A16" s="29" t="s">
        <v>19</v>
      </c>
      <c r="B16" s="29"/>
      <c r="C16" s="19">
        <v>65</v>
      </c>
      <c r="D16" s="20" t="s">
        <v>8</v>
      </c>
      <c r="E16" s="33" t="s">
        <v>23</v>
      </c>
      <c r="F16" s="33"/>
      <c r="H16" s="33"/>
      <c r="I16" s="33"/>
      <c r="J16" s="33"/>
    </row>
    <row r="17" spans="1:26" ht="15.75" x14ac:dyDescent="0.25">
      <c r="A17" s="29" t="s">
        <v>20</v>
      </c>
      <c r="B17" s="29"/>
      <c r="C17" s="19">
        <v>20</v>
      </c>
      <c r="D17" s="20" t="s">
        <v>8</v>
      </c>
      <c r="E17" s="33" t="s">
        <v>24</v>
      </c>
      <c r="F17" s="33"/>
      <c r="H17" s="33"/>
      <c r="I17" s="33"/>
      <c r="J17" s="33"/>
    </row>
    <row r="18" spans="1:26" ht="15.75" x14ac:dyDescent="0.25">
      <c r="A18" s="30" t="s">
        <v>9</v>
      </c>
      <c r="B18" s="30"/>
      <c r="C18" s="21">
        <f>(AVERAGE(C15:C16))-C17</f>
        <v>50</v>
      </c>
      <c r="D18" s="3"/>
      <c r="E18" s="3"/>
      <c r="F18" s="7"/>
      <c r="G18" s="7"/>
    </row>
    <row r="19" spans="1:26" ht="15.75" x14ac:dyDescent="0.25">
      <c r="A19" s="27"/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31"/>
      <c r="B20" s="35" t="s">
        <v>11</v>
      </c>
      <c r="C20" s="39" t="s">
        <v>1</v>
      </c>
      <c r="D20" s="75"/>
      <c r="E20" s="75"/>
      <c r="F20" s="40"/>
      <c r="G20" s="49" t="s">
        <v>2</v>
      </c>
      <c r="H20" s="50"/>
      <c r="I20" s="50"/>
      <c r="J20" s="51"/>
      <c r="K20" s="49" t="s">
        <v>3</v>
      </c>
      <c r="L20" s="50"/>
      <c r="M20" s="50"/>
      <c r="N20" s="51"/>
      <c r="O20" s="49" t="s">
        <v>4</v>
      </c>
      <c r="P20" s="50"/>
      <c r="Q20" s="50"/>
      <c r="R20" s="51"/>
      <c r="S20" s="49" t="s">
        <v>5</v>
      </c>
      <c r="T20" s="50"/>
      <c r="U20" s="50"/>
      <c r="V20" s="51"/>
      <c r="W20" s="49" t="s">
        <v>6</v>
      </c>
      <c r="X20" s="50"/>
      <c r="Y20" s="50"/>
      <c r="Z20" s="51"/>
    </row>
    <row r="21" spans="1:26" ht="15.75" x14ac:dyDescent="0.25">
      <c r="A21" s="31"/>
      <c r="B21" s="32" t="s">
        <v>7</v>
      </c>
      <c r="C21" s="22">
        <v>11</v>
      </c>
      <c r="D21" s="23">
        <v>21</v>
      </c>
      <c r="E21" s="23">
        <v>22</v>
      </c>
      <c r="F21" s="23">
        <v>33</v>
      </c>
      <c r="G21" s="22">
        <v>11</v>
      </c>
      <c r="H21" s="23">
        <v>21</v>
      </c>
      <c r="I21" s="23">
        <v>22</v>
      </c>
      <c r="J21" s="23">
        <v>33</v>
      </c>
      <c r="K21" s="22">
        <v>11</v>
      </c>
      <c r="L21" s="23">
        <v>21</v>
      </c>
      <c r="M21" s="23">
        <v>22</v>
      </c>
      <c r="N21" s="23">
        <v>33</v>
      </c>
      <c r="O21" s="22">
        <v>11</v>
      </c>
      <c r="P21" s="23">
        <v>21</v>
      </c>
      <c r="Q21" s="23">
        <v>22</v>
      </c>
      <c r="R21" s="23">
        <v>33</v>
      </c>
      <c r="S21" s="22">
        <v>11</v>
      </c>
      <c r="T21" s="23">
        <v>21</v>
      </c>
      <c r="U21" s="23">
        <v>22</v>
      </c>
      <c r="V21" s="23">
        <v>33</v>
      </c>
      <c r="W21" s="22">
        <v>11</v>
      </c>
      <c r="X21" s="23">
        <v>21</v>
      </c>
      <c r="Y21" s="23">
        <v>22</v>
      </c>
      <c r="Z21" s="76">
        <v>33</v>
      </c>
    </row>
    <row r="22" spans="1:26" ht="16.5" thickBot="1" x14ac:dyDescent="0.3">
      <c r="A22" s="7"/>
      <c r="B22" s="24"/>
      <c r="C22" s="77"/>
      <c r="D22" s="78"/>
      <c r="E22" s="78"/>
      <c r="F22" s="79"/>
      <c r="G22" s="80"/>
      <c r="H22" s="81"/>
      <c r="I22" s="81"/>
      <c r="J22" s="82"/>
      <c r="K22" s="80"/>
      <c r="L22" s="81"/>
      <c r="M22" s="81"/>
      <c r="N22" s="82"/>
      <c r="O22" s="80"/>
      <c r="P22" s="78"/>
      <c r="Q22" s="78"/>
      <c r="R22" s="79"/>
      <c r="S22" s="80"/>
      <c r="T22" s="78"/>
      <c r="U22" s="78"/>
      <c r="V22" s="79"/>
      <c r="W22" s="80"/>
      <c r="X22" s="78"/>
      <c r="Y22" s="78"/>
      <c r="Z22" s="79"/>
    </row>
    <row r="23" spans="1:26" ht="15.75" x14ac:dyDescent="0.25">
      <c r="A23" s="7"/>
      <c r="B23" s="83">
        <v>400</v>
      </c>
      <c r="C23" s="84">
        <f t="shared" ref="C23:R35" si="0">ROUND((($C$18/50)^C$9)*(C$8/1000*$B23),0)</f>
        <v>188</v>
      </c>
      <c r="D23" s="85">
        <f t="shared" si="0"/>
        <v>282</v>
      </c>
      <c r="E23" s="85">
        <f t="shared" si="0"/>
        <v>372</v>
      </c>
      <c r="F23" s="86">
        <f t="shared" si="0"/>
        <v>538</v>
      </c>
      <c r="G23" s="87">
        <f t="shared" si="0"/>
        <v>250</v>
      </c>
      <c r="H23" s="85">
        <f t="shared" si="0"/>
        <v>356</v>
      </c>
      <c r="I23" s="85">
        <f t="shared" si="0"/>
        <v>471</v>
      </c>
      <c r="J23" s="86">
        <f t="shared" si="0"/>
        <v>676</v>
      </c>
      <c r="K23" s="87">
        <f t="shared" si="0"/>
        <v>310</v>
      </c>
      <c r="L23" s="85">
        <f t="shared" si="0"/>
        <v>425</v>
      </c>
      <c r="M23" s="85">
        <f t="shared" si="0"/>
        <v>564</v>
      </c>
      <c r="N23" s="86">
        <f t="shared" si="0"/>
        <v>807</v>
      </c>
      <c r="O23" s="87">
        <f t="shared" si="0"/>
        <v>364</v>
      </c>
      <c r="P23" s="85">
        <f t="shared" si="0"/>
        <v>491</v>
      </c>
      <c r="Q23" s="85">
        <f t="shared" si="0"/>
        <v>654</v>
      </c>
      <c r="R23" s="86">
        <f t="shared" si="0"/>
        <v>933</v>
      </c>
      <c r="S23" s="87">
        <f t="shared" ref="Q23:Z35" si="1">ROUND((($C$18/50)^S$9)*(S$8/1000*$B23),0)</f>
        <v>415</v>
      </c>
      <c r="T23" s="85">
        <f t="shared" si="1"/>
        <v>555</v>
      </c>
      <c r="U23" s="85">
        <f t="shared" si="1"/>
        <v>739</v>
      </c>
      <c r="V23" s="86">
        <f t="shared" si="1"/>
        <v>1055</v>
      </c>
      <c r="W23" s="87">
        <f t="shared" si="1"/>
        <v>504</v>
      </c>
      <c r="X23" s="85">
        <f t="shared" si="1"/>
        <v>676</v>
      </c>
      <c r="Y23" s="85">
        <f t="shared" si="1"/>
        <v>900</v>
      </c>
      <c r="Z23" s="86">
        <f t="shared" si="1"/>
        <v>1290</v>
      </c>
    </row>
    <row r="24" spans="1:26" ht="15.75" x14ac:dyDescent="0.25">
      <c r="A24" s="7"/>
      <c r="B24" s="25">
        <v>500</v>
      </c>
      <c r="C24" s="88">
        <f t="shared" si="0"/>
        <v>235</v>
      </c>
      <c r="D24" s="26">
        <f t="shared" si="0"/>
        <v>353</v>
      </c>
      <c r="E24" s="26">
        <f t="shared" si="0"/>
        <v>465</v>
      </c>
      <c r="F24" s="89">
        <f t="shared" si="0"/>
        <v>673</v>
      </c>
      <c r="G24" s="90">
        <f t="shared" si="0"/>
        <v>313</v>
      </c>
      <c r="H24" s="26">
        <f t="shared" si="0"/>
        <v>445</v>
      </c>
      <c r="I24" s="26">
        <f t="shared" si="0"/>
        <v>589</v>
      </c>
      <c r="J24" s="89">
        <f t="shared" si="0"/>
        <v>845</v>
      </c>
      <c r="K24" s="90">
        <f t="shared" si="0"/>
        <v>387</v>
      </c>
      <c r="L24" s="26">
        <f t="shared" si="0"/>
        <v>531</v>
      </c>
      <c r="M24" s="26">
        <f t="shared" si="0"/>
        <v>706</v>
      </c>
      <c r="N24" s="89">
        <f t="shared" si="0"/>
        <v>1009</v>
      </c>
      <c r="O24" s="90">
        <f t="shared" si="0"/>
        <v>456</v>
      </c>
      <c r="P24" s="26">
        <f t="shared" si="0"/>
        <v>614</v>
      </c>
      <c r="Q24" s="26">
        <f t="shared" si="1"/>
        <v>817</v>
      </c>
      <c r="R24" s="89">
        <f t="shared" si="1"/>
        <v>1166</v>
      </c>
      <c r="S24" s="90">
        <f t="shared" si="1"/>
        <v>519</v>
      </c>
      <c r="T24" s="26">
        <f t="shared" si="1"/>
        <v>694</v>
      </c>
      <c r="U24" s="26">
        <f t="shared" si="1"/>
        <v>924</v>
      </c>
      <c r="V24" s="89">
        <f t="shared" si="1"/>
        <v>1319</v>
      </c>
      <c r="W24" s="90">
        <f t="shared" si="1"/>
        <v>630</v>
      </c>
      <c r="X24" s="26">
        <f t="shared" si="1"/>
        <v>845</v>
      </c>
      <c r="Y24" s="26">
        <f t="shared" si="1"/>
        <v>1126</v>
      </c>
      <c r="Z24" s="89">
        <f t="shared" si="1"/>
        <v>1613</v>
      </c>
    </row>
    <row r="25" spans="1:26" ht="15.75" x14ac:dyDescent="0.25">
      <c r="A25" s="7"/>
      <c r="B25" s="83">
        <v>600</v>
      </c>
      <c r="C25" s="91">
        <f t="shared" si="0"/>
        <v>281</v>
      </c>
      <c r="D25" s="92">
        <f t="shared" si="0"/>
        <v>424</v>
      </c>
      <c r="E25" s="92">
        <f t="shared" si="0"/>
        <v>557</v>
      </c>
      <c r="F25" s="93">
        <f t="shared" si="0"/>
        <v>808</v>
      </c>
      <c r="G25" s="91">
        <f t="shared" si="0"/>
        <v>376</v>
      </c>
      <c r="H25" s="92">
        <f t="shared" si="0"/>
        <v>533</v>
      </c>
      <c r="I25" s="92">
        <f t="shared" si="0"/>
        <v>706</v>
      </c>
      <c r="J25" s="93">
        <f t="shared" si="0"/>
        <v>1014</v>
      </c>
      <c r="K25" s="91">
        <f t="shared" si="0"/>
        <v>464</v>
      </c>
      <c r="L25" s="92">
        <f t="shared" si="0"/>
        <v>637</v>
      </c>
      <c r="M25" s="92">
        <f t="shared" si="0"/>
        <v>847</v>
      </c>
      <c r="N25" s="93">
        <f t="shared" si="0"/>
        <v>1210</v>
      </c>
      <c r="O25" s="91">
        <f t="shared" si="0"/>
        <v>547</v>
      </c>
      <c r="P25" s="92">
        <f t="shared" si="0"/>
        <v>736</v>
      </c>
      <c r="Q25" s="92">
        <f t="shared" si="1"/>
        <v>980</v>
      </c>
      <c r="R25" s="93">
        <f t="shared" si="1"/>
        <v>1399</v>
      </c>
      <c r="S25" s="91">
        <f t="shared" si="1"/>
        <v>623</v>
      </c>
      <c r="T25" s="92">
        <f t="shared" si="1"/>
        <v>832</v>
      </c>
      <c r="U25" s="92">
        <f t="shared" si="1"/>
        <v>1109</v>
      </c>
      <c r="V25" s="93">
        <f t="shared" si="1"/>
        <v>1582</v>
      </c>
      <c r="W25" s="91">
        <f t="shared" si="1"/>
        <v>756</v>
      </c>
      <c r="X25" s="92">
        <f t="shared" si="1"/>
        <v>1014</v>
      </c>
      <c r="Y25" s="92">
        <f t="shared" si="1"/>
        <v>1351</v>
      </c>
      <c r="Z25" s="93">
        <f t="shared" si="1"/>
        <v>1935</v>
      </c>
    </row>
    <row r="26" spans="1:26" ht="15.75" x14ac:dyDescent="0.25">
      <c r="A26" s="7"/>
      <c r="B26" s="25">
        <v>700</v>
      </c>
      <c r="C26" s="90">
        <f t="shared" si="0"/>
        <v>328</v>
      </c>
      <c r="D26" s="26">
        <f t="shared" si="0"/>
        <v>494</v>
      </c>
      <c r="E26" s="26">
        <f t="shared" si="0"/>
        <v>650</v>
      </c>
      <c r="F26" s="89">
        <f t="shared" si="0"/>
        <v>942</v>
      </c>
      <c r="G26" s="90">
        <f t="shared" si="0"/>
        <v>438</v>
      </c>
      <c r="H26" s="26">
        <f t="shared" si="0"/>
        <v>622</v>
      </c>
      <c r="I26" s="26">
        <f t="shared" si="0"/>
        <v>824</v>
      </c>
      <c r="J26" s="89">
        <f t="shared" si="0"/>
        <v>1183</v>
      </c>
      <c r="K26" s="90">
        <f t="shared" si="0"/>
        <v>542</v>
      </c>
      <c r="L26" s="26">
        <f t="shared" si="0"/>
        <v>743</v>
      </c>
      <c r="M26" s="26">
        <f t="shared" si="0"/>
        <v>988</v>
      </c>
      <c r="N26" s="89">
        <f t="shared" si="0"/>
        <v>1412</v>
      </c>
      <c r="O26" s="90">
        <f t="shared" si="0"/>
        <v>638</v>
      </c>
      <c r="P26" s="26">
        <f t="shared" si="0"/>
        <v>859</v>
      </c>
      <c r="Q26" s="26">
        <f t="shared" si="1"/>
        <v>1144</v>
      </c>
      <c r="R26" s="89">
        <f t="shared" si="1"/>
        <v>1632</v>
      </c>
      <c r="S26" s="90">
        <f t="shared" si="1"/>
        <v>727</v>
      </c>
      <c r="T26" s="26">
        <f t="shared" si="1"/>
        <v>971</v>
      </c>
      <c r="U26" s="26">
        <f t="shared" si="1"/>
        <v>1294</v>
      </c>
      <c r="V26" s="89">
        <f t="shared" si="1"/>
        <v>1846</v>
      </c>
      <c r="W26" s="90">
        <f t="shared" si="1"/>
        <v>882</v>
      </c>
      <c r="X26" s="26">
        <f t="shared" si="1"/>
        <v>1183</v>
      </c>
      <c r="Y26" s="26">
        <f t="shared" si="1"/>
        <v>1576</v>
      </c>
      <c r="Z26" s="89">
        <f t="shared" si="1"/>
        <v>2258</v>
      </c>
    </row>
    <row r="27" spans="1:26" ht="15.75" x14ac:dyDescent="0.25">
      <c r="A27" s="7"/>
      <c r="B27" s="83">
        <v>800</v>
      </c>
      <c r="C27" s="91">
        <f t="shared" si="0"/>
        <v>375</v>
      </c>
      <c r="D27" s="92">
        <f t="shared" si="0"/>
        <v>565</v>
      </c>
      <c r="E27" s="92">
        <f t="shared" si="0"/>
        <v>743</v>
      </c>
      <c r="F27" s="93">
        <f t="shared" si="0"/>
        <v>1077</v>
      </c>
      <c r="G27" s="91">
        <f t="shared" si="0"/>
        <v>501</v>
      </c>
      <c r="H27" s="92">
        <f t="shared" si="0"/>
        <v>711</v>
      </c>
      <c r="I27" s="92">
        <f t="shared" si="0"/>
        <v>942</v>
      </c>
      <c r="J27" s="93">
        <f t="shared" si="0"/>
        <v>1352</v>
      </c>
      <c r="K27" s="91">
        <f t="shared" si="0"/>
        <v>619</v>
      </c>
      <c r="L27" s="92">
        <f t="shared" si="0"/>
        <v>850</v>
      </c>
      <c r="M27" s="92">
        <f t="shared" si="0"/>
        <v>1129</v>
      </c>
      <c r="N27" s="93">
        <f t="shared" si="0"/>
        <v>1614</v>
      </c>
      <c r="O27" s="91">
        <f t="shared" si="0"/>
        <v>729</v>
      </c>
      <c r="P27" s="92">
        <f t="shared" si="0"/>
        <v>982</v>
      </c>
      <c r="Q27" s="92">
        <f t="shared" si="1"/>
        <v>1307</v>
      </c>
      <c r="R27" s="93">
        <f t="shared" si="1"/>
        <v>1866</v>
      </c>
      <c r="S27" s="91">
        <f t="shared" si="1"/>
        <v>830</v>
      </c>
      <c r="T27" s="92">
        <f t="shared" si="1"/>
        <v>1110</v>
      </c>
      <c r="U27" s="92">
        <f t="shared" si="1"/>
        <v>1478</v>
      </c>
      <c r="V27" s="93">
        <f t="shared" si="1"/>
        <v>2110</v>
      </c>
      <c r="W27" s="91">
        <f t="shared" si="1"/>
        <v>1008</v>
      </c>
      <c r="X27" s="92">
        <f t="shared" si="1"/>
        <v>1352</v>
      </c>
      <c r="Y27" s="92">
        <f t="shared" si="1"/>
        <v>1801</v>
      </c>
      <c r="Z27" s="93">
        <f t="shared" si="1"/>
        <v>2580</v>
      </c>
    </row>
    <row r="28" spans="1:26" ht="15.75" x14ac:dyDescent="0.25">
      <c r="A28" s="7"/>
      <c r="B28" s="25">
        <v>900</v>
      </c>
      <c r="C28" s="90">
        <f t="shared" si="0"/>
        <v>422</v>
      </c>
      <c r="D28" s="26">
        <f t="shared" si="0"/>
        <v>635</v>
      </c>
      <c r="E28" s="26">
        <f t="shared" si="0"/>
        <v>836</v>
      </c>
      <c r="F28" s="89">
        <f t="shared" si="0"/>
        <v>1211</v>
      </c>
      <c r="G28" s="90">
        <f t="shared" si="0"/>
        <v>563</v>
      </c>
      <c r="H28" s="26">
        <f t="shared" si="0"/>
        <v>800</v>
      </c>
      <c r="I28" s="26">
        <f t="shared" si="0"/>
        <v>1059</v>
      </c>
      <c r="J28" s="89">
        <f t="shared" si="0"/>
        <v>1521</v>
      </c>
      <c r="K28" s="90">
        <f t="shared" si="0"/>
        <v>697</v>
      </c>
      <c r="L28" s="26">
        <f t="shared" si="0"/>
        <v>956</v>
      </c>
      <c r="M28" s="26">
        <f t="shared" si="0"/>
        <v>1270</v>
      </c>
      <c r="N28" s="89">
        <f t="shared" si="0"/>
        <v>1815</v>
      </c>
      <c r="O28" s="90">
        <f t="shared" si="0"/>
        <v>820</v>
      </c>
      <c r="P28" s="26">
        <f t="shared" si="0"/>
        <v>1104</v>
      </c>
      <c r="Q28" s="26">
        <f t="shared" si="1"/>
        <v>1471</v>
      </c>
      <c r="R28" s="89">
        <f t="shared" si="1"/>
        <v>2099</v>
      </c>
      <c r="S28" s="90">
        <f t="shared" si="1"/>
        <v>934</v>
      </c>
      <c r="T28" s="26">
        <f t="shared" si="1"/>
        <v>1248</v>
      </c>
      <c r="U28" s="26">
        <f t="shared" si="1"/>
        <v>1663</v>
      </c>
      <c r="V28" s="89">
        <f t="shared" si="1"/>
        <v>2373</v>
      </c>
      <c r="W28" s="90">
        <f t="shared" si="1"/>
        <v>1134</v>
      </c>
      <c r="X28" s="26">
        <f t="shared" si="1"/>
        <v>1521</v>
      </c>
      <c r="Y28" s="26">
        <f t="shared" si="1"/>
        <v>2026</v>
      </c>
      <c r="Z28" s="89">
        <f t="shared" si="1"/>
        <v>2903</v>
      </c>
    </row>
    <row r="29" spans="1:26" ht="15.75" x14ac:dyDescent="0.25">
      <c r="A29" s="7"/>
      <c r="B29" s="83">
        <v>1000</v>
      </c>
      <c r="C29" s="91">
        <f t="shared" si="0"/>
        <v>469</v>
      </c>
      <c r="D29" s="92">
        <f t="shared" si="0"/>
        <v>706</v>
      </c>
      <c r="E29" s="92">
        <f t="shared" si="0"/>
        <v>929</v>
      </c>
      <c r="F29" s="93">
        <f t="shared" si="0"/>
        <v>1346</v>
      </c>
      <c r="G29" s="91">
        <f t="shared" si="0"/>
        <v>626</v>
      </c>
      <c r="H29" s="92">
        <f t="shared" si="0"/>
        <v>889</v>
      </c>
      <c r="I29" s="92">
        <f t="shared" si="0"/>
        <v>1177</v>
      </c>
      <c r="J29" s="93">
        <f t="shared" si="0"/>
        <v>1690</v>
      </c>
      <c r="K29" s="91">
        <f t="shared" si="0"/>
        <v>774</v>
      </c>
      <c r="L29" s="92">
        <f t="shared" si="0"/>
        <v>1062</v>
      </c>
      <c r="M29" s="92">
        <f t="shared" si="0"/>
        <v>1411</v>
      </c>
      <c r="N29" s="93">
        <f t="shared" si="0"/>
        <v>2017</v>
      </c>
      <c r="O29" s="91">
        <f t="shared" si="0"/>
        <v>911</v>
      </c>
      <c r="P29" s="92">
        <f t="shared" si="0"/>
        <v>1227</v>
      </c>
      <c r="Q29" s="92">
        <f t="shared" si="1"/>
        <v>1634</v>
      </c>
      <c r="R29" s="93">
        <f t="shared" si="1"/>
        <v>2332</v>
      </c>
      <c r="S29" s="91">
        <f t="shared" si="1"/>
        <v>1038</v>
      </c>
      <c r="T29" s="92">
        <f t="shared" si="1"/>
        <v>1387</v>
      </c>
      <c r="U29" s="92">
        <f t="shared" si="1"/>
        <v>1848</v>
      </c>
      <c r="V29" s="93">
        <f t="shared" si="1"/>
        <v>2637</v>
      </c>
      <c r="W29" s="91">
        <f t="shared" si="1"/>
        <v>1260</v>
      </c>
      <c r="X29" s="92">
        <f t="shared" si="1"/>
        <v>1690</v>
      </c>
      <c r="Y29" s="92">
        <f t="shared" si="1"/>
        <v>2251</v>
      </c>
      <c r="Z29" s="93">
        <f t="shared" si="1"/>
        <v>3225</v>
      </c>
    </row>
    <row r="30" spans="1:26" ht="15.75" x14ac:dyDescent="0.25">
      <c r="A30" s="7"/>
      <c r="B30" s="25">
        <v>1100</v>
      </c>
      <c r="C30" s="90">
        <f t="shared" si="0"/>
        <v>516</v>
      </c>
      <c r="D30" s="26">
        <f t="shared" si="0"/>
        <v>777</v>
      </c>
      <c r="E30" s="26">
        <f t="shared" si="0"/>
        <v>1022</v>
      </c>
      <c r="F30" s="89">
        <f t="shared" si="0"/>
        <v>1481</v>
      </c>
      <c r="G30" s="90">
        <f t="shared" si="0"/>
        <v>689</v>
      </c>
      <c r="H30" s="26">
        <f t="shared" si="0"/>
        <v>978</v>
      </c>
      <c r="I30" s="26">
        <f t="shared" si="0"/>
        <v>1295</v>
      </c>
      <c r="J30" s="89">
        <f t="shared" si="0"/>
        <v>1859</v>
      </c>
      <c r="K30" s="90">
        <f t="shared" si="0"/>
        <v>851</v>
      </c>
      <c r="L30" s="26">
        <f t="shared" si="0"/>
        <v>1168</v>
      </c>
      <c r="M30" s="26">
        <f t="shared" si="0"/>
        <v>1552</v>
      </c>
      <c r="N30" s="89">
        <f t="shared" si="0"/>
        <v>2219</v>
      </c>
      <c r="O30" s="90">
        <f t="shared" si="0"/>
        <v>1002</v>
      </c>
      <c r="P30" s="26">
        <f t="shared" si="0"/>
        <v>1350</v>
      </c>
      <c r="Q30" s="26">
        <f t="shared" si="1"/>
        <v>1797</v>
      </c>
      <c r="R30" s="89">
        <f t="shared" si="1"/>
        <v>2565</v>
      </c>
      <c r="S30" s="90">
        <f t="shared" si="1"/>
        <v>1142</v>
      </c>
      <c r="T30" s="26">
        <f t="shared" si="1"/>
        <v>1526</v>
      </c>
      <c r="U30" s="26">
        <f t="shared" si="1"/>
        <v>2033</v>
      </c>
      <c r="V30" s="89">
        <f t="shared" si="1"/>
        <v>2901</v>
      </c>
      <c r="W30" s="90">
        <f t="shared" si="1"/>
        <v>1386</v>
      </c>
      <c r="X30" s="26">
        <f t="shared" si="1"/>
        <v>1859</v>
      </c>
      <c r="Y30" s="26">
        <f t="shared" si="1"/>
        <v>2476</v>
      </c>
      <c r="Z30" s="89">
        <f t="shared" si="1"/>
        <v>3548</v>
      </c>
    </row>
    <row r="31" spans="1:26" ht="15.75" x14ac:dyDescent="0.25">
      <c r="A31" s="7"/>
      <c r="B31" s="83">
        <v>1200</v>
      </c>
      <c r="C31" s="91">
        <f t="shared" si="0"/>
        <v>563</v>
      </c>
      <c r="D31" s="92">
        <f t="shared" si="0"/>
        <v>847</v>
      </c>
      <c r="E31" s="92">
        <f t="shared" si="0"/>
        <v>1115</v>
      </c>
      <c r="F31" s="93">
        <f t="shared" si="0"/>
        <v>1615</v>
      </c>
      <c r="G31" s="91">
        <f t="shared" si="0"/>
        <v>751</v>
      </c>
      <c r="H31" s="92">
        <f t="shared" si="0"/>
        <v>1067</v>
      </c>
      <c r="I31" s="92">
        <f t="shared" si="0"/>
        <v>1412</v>
      </c>
      <c r="J31" s="93">
        <f t="shared" si="0"/>
        <v>2028</v>
      </c>
      <c r="K31" s="91">
        <f t="shared" si="0"/>
        <v>929</v>
      </c>
      <c r="L31" s="92">
        <f t="shared" si="0"/>
        <v>1274</v>
      </c>
      <c r="M31" s="92">
        <f t="shared" si="0"/>
        <v>1693</v>
      </c>
      <c r="N31" s="93">
        <f t="shared" si="0"/>
        <v>2420</v>
      </c>
      <c r="O31" s="91">
        <f t="shared" si="0"/>
        <v>1093</v>
      </c>
      <c r="P31" s="92">
        <f t="shared" si="0"/>
        <v>1472</v>
      </c>
      <c r="Q31" s="92">
        <f t="shared" si="1"/>
        <v>1961</v>
      </c>
      <c r="R31" s="93">
        <f t="shared" si="1"/>
        <v>2798</v>
      </c>
      <c r="S31" s="91">
        <f t="shared" si="1"/>
        <v>1246</v>
      </c>
      <c r="T31" s="92">
        <f t="shared" si="1"/>
        <v>1664</v>
      </c>
      <c r="U31" s="92">
        <f t="shared" si="1"/>
        <v>2218</v>
      </c>
      <c r="V31" s="93">
        <f t="shared" si="1"/>
        <v>3164</v>
      </c>
      <c r="W31" s="91">
        <f t="shared" si="1"/>
        <v>1512</v>
      </c>
      <c r="X31" s="92">
        <f t="shared" si="1"/>
        <v>2028</v>
      </c>
      <c r="Y31" s="92">
        <f t="shared" si="1"/>
        <v>2701</v>
      </c>
      <c r="Z31" s="93">
        <f t="shared" si="1"/>
        <v>3870</v>
      </c>
    </row>
    <row r="32" spans="1:26" ht="15.75" x14ac:dyDescent="0.25">
      <c r="A32" s="7"/>
      <c r="B32" s="25">
        <v>1400</v>
      </c>
      <c r="C32" s="90">
        <f t="shared" si="0"/>
        <v>657</v>
      </c>
      <c r="D32" s="26">
        <f t="shared" si="0"/>
        <v>988</v>
      </c>
      <c r="E32" s="26">
        <f t="shared" si="0"/>
        <v>1301</v>
      </c>
      <c r="F32" s="89">
        <f t="shared" si="0"/>
        <v>1884</v>
      </c>
      <c r="G32" s="90">
        <f t="shared" si="0"/>
        <v>876</v>
      </c>
      <c r="H32" s="26">
        <f t="shared" si="0"/>
        <v>1245</v>
      </c>
      <c r="I32" s="26">
        <f t="shared" si="0"/>
        <v>1648</v>
      </c>
      <c r="J32" s="89">
        <f t="shared" si="0"/>
        <v>2366</v>
      </c>
      <c r="K32" s="90">
        <f t="shared" si="0"/>
        <v>1084</v>
      </c>
      <c r="L32" s="26">
        <f t="shared" si="0"/>
        <v>1487</v>
      </c>
      <c r="M32" s="26">
        <f t="shared" si="0"/>
        <v>1975</v>
      </c>
      <c r="N32" s="89">
        <f t="shared" si="0"/>
        <v>2824</v>
      </c>
      <c r="O32" s="90">
        <f t="shared" si="0"/>
        <v>1275</v>
      </c>
      <c r="P32" s="26">
        <f t="shared" si="0"/>
        <v>1718</v>
      </c>
      <c r="Q32" s="26">
        <f t="shared" si="1"/>
        <v>2288</v>
      </c>
      <c r="R32" s="89">
        <f t="shared" si="1"/>
        <v>3265</v>
      </c>
      <c r="S32" s="90">
        <f t="shared" si="1"/>
        <v>1453</v>
      </c>
      <c r="T32" s="26">
        <f t="shared" si="1"/>
        <v>1942</v>
      </c>
      <c r="U32" s="26">
        <f t="shared" si="1"/>
        <v>2587</v>
      </c>
      <c r="V32" s="89">
        <f t="shared" si="1"/>
        <v>3692</v>
      </c>
      <c r="W32" s="90">
        <f t="shared" si="1"/>
        <v>1764</v>
      </c>
      <c r="X32" s="26">
        <f t="shared" si="1"/>
        <v>2366</v>
      </c>
      <c r="Y32" s="26">
        <f t="shared" si="1"/>
        <v>3151</v>
      </c>
      <c r="Z32" s="89">
        <f t="shared" si="1"/>
        <v>4515</v>
      </c>
    </row>
    <row r="33" spans="1:26" ht="15.75" x14ac:dyDescent="0.25">
      <c r="A33" s="7"/>
      <c r="B33" s="83">
        <v>1600</v>
      </c>
      <c r="C33" s="94"/>
      <c r="D33" s="95">
        <f t="shared" si="0"/>
        <v>1130</v>
      </c>
      <c r="E33" s="95">
        <f t="shared" si="0"/>
        <v>1486</v>
      </c>
      <c r="F33" s="96">
        <f t="shared" si="0"/>
        <v>2154</v>
      </c>
      <c r="G33" s="94">
        <f t="shared" si="0"/>
        <v>1002</v>
      </c>
      <c r="H33" s="95">
        <f t="shared" si="0"/>
        <v>1422</v>
      </c>
      <c r="I33" s="95">
        <f t="shared" si="0"/>
        <v>1883</v>
      </c>
      <c r="J33" s="96">
        <f t="shared" si="0"/>
        <v>2704</v>
      </c>
      <c r="K33" s="94">
        <f t="shared" si="0"/>
        <v>1238</v>
      </c>
      <c r="L33" s="95">
        <f t="shared" si="0"/>
        <v>1699</v>
      </c>
      <c r="M33" s="95">
        <f t="shared" si="0"/>
        <v>2258</v>
      </c>
      <c r="N33" s="96">
        <f t="shared" si="0"/>
        <v>3227</v>
      </c>
      <c r="O33" s="94">
        <f t="shared" si="0"/>
        <v>1458</v>
      </c>
      <c r="P33" s="95">
        <f t="shared" si="0"/>
        <v>1963</v>
      </c>
      <c r="Q33" s="95">
        <f t="shared" si="1"/>
        <v>2614</v>
      </c>
      <c r="R33" s="96">
        <f t="shared" si="1"/>
        <v>3731</v>
      </c>
      <c r="S33" s="94">
        <f t="shared" si="1"/>
        <v>1661</v>
      </c>
      <c r="T33" s="95">
        <f t="shared" si="1"/>
        <v>2219</v>
      </c>
      <c r="U33" s="95">
        <f t="shared" si="1"/>
        <v>2957</v>
      </c>
      <c r="V33" s="96">
        <f t="shared" si="1"/>
        <v>4219</v>
      </c>
      <c r="W33" s="94">
        <f t="shared" si="1"/>
        <v>2016</v>
      </c>
      <c r="X33" s="95">
        <f t="shared" si="1"/>
        <v>2704</v>
      </c>
      <c r="Y33" s="95">
        <f t="shared" si="1"/>
        <v>3602</v>
      </c>
      <c r="Z33" s="96">
        <f t="shared" si="1"/>
        <v>5160</v>
      </c>
    </row>
    <row r="34" spans="1:26" ht="15.75" x14ac:dyDescent="0.25">
      <c r="A34" s="7"/>
      <c r="B34" s="25">
        <v>1800</v>
      </c>
      <c r="C34" s="97"/>
      <c r="D34" s="98">
        <f t="shared" si="0"/>
        <v>1271</v>
      </c>
      <c r="E34" s="98">
        <f t="shared" si="0"/>
        <v>1672</v>
      </c>
      <c r="F34" s="99">
        <f t="shared" si="0"/>
        <v>2423</v>
      </c>
      <c r="G34" s="97">
        <f t="shared" si="0"/>
        <v>1127</v>
      </c>
      <c r="H34" s="98">
        <f t="shared" si="0"/>
        <v>1600</v>
      </c>
      <c r="I34" s="98">
        <f t="shared" si="0"/>
        <v>2119</v>
      </c>
      <c r="J34" s="99">
        <f t="shared" si="0"/>
        <v>3042</v>
      </c>
      <c r="K34" s="97">
        <f t="shared" si="0"/>
        <v>1393</v>
      </c>
      <c r="L34" s="98">
        <f t="shared" si="0"/>
        <v>1912</v>
      </c>
      <c r="M34" s="98">
        <f t="shared" si="0"/>
        <v>2540</v>
      </c>
      <c r="N34" s="99">
        <f t="shared" si="0"/>
        <v>3631</v>
      </c>
      <c r="O34" s="97">
        <f t="shared" si="0"/>
        <v>1640</v>
      </c>
      <c r="P34" s="98">
        <f t="shared" si="0"/>
        <v>2209</v>
      </c>
      <c r="Q34" s="98">
        <f t="shared" si="1"/>
        <v>2941</v>
      </c>
      <c r="R34" s="99">
        <f t="shared" si="1"/>
        <v>4198</v>
      </c>
      <c r="S34" s="97">
        <f t="shared" si="1"/>
        <v>1868</v>
      </c>
      <c r="T34" s="98">
        <f t="shared" si="1"/>
        <v>2497</v>
      </c>
      <c r="U34" s="98">
        <f t="shared" si="1"/>
        <v>3326</v>
      </c>
      <c r="V34" s="99">
        <f t="shared" si="1"/>
        <v>4747</v>
      </c>
      <c r="W34" s="97">
        <f t="shared" si="1"/>
        <v>2268</v>
      </c>
      <c r="X34" s="98">
        <f t="shared" si="1"/>
        <v>3042</v>
      </c>
      <c r="Y34" s="98">
        <f t="shared" si="1"/>
        <v>4052</v>
      </c>
      <c r="Z34" s="99">
        <f t="shared" si="1"/>
        <v>5805</v>
      </c>
    </row>
    <row r="35" spans="1:26" ht="16.5" thickBot="1" x14ac:dyDescent="0.3">
      <c r="A35" s="3"/>
      <c r="B35" s="83">
        <v>2000</v>
      </c>
      <c r="C35" s="100"/>
      <c r="D35" s="101">
        <f t="shared" si="0"/>
        <v>1412</v>
      </c>
      <c r="E35" s="101">
        <f t="shared" si="0"/>
        <v>1858</v>
      </c>
      <c r="F35" s="102">
        <f t="shared" si="0"/>
        <v>2692</v>
      </c>
      <c r="G35" s="100">
        <f t="shared" si="0"/>
        <v>1252</v>
      </c>
      <c r="H35" s="101">
        <f t="shared" si="0"/>
        <v>1778</v>
      </c>
      <c r="I35" s="101">
        <f t="shared" si="0"/>
        <v>2354</v>
      </c>
      <c r="J35" s="102">
        <f t="shared" si="0"/>
        <v>3380</v>
      </c>
      <c r="K35" s="100">
        <f t="shared" si="0"/>
        <v>1548</v>
      </c>
      <c r="L35" s="101">
        <f t="shared" si="0"/>
        <v>2124</v>
      </c>
      <c r="M35" s="101">
        <f t="shared" si="0"/>
        <v>2822</v>
      </c>
      <c r="N35" s="102">
        <f t="shared" si="0"/>
        <v>4034</v>
      </c>
      <c r="O35" s="100">
        <f t="shared" si="0"/>
        <v>1822</v>
      </c>
      <c r="P35" s="101">
        <f t="shared" si="0"/>
        <v>2454</v>
      </c>
      <c r="Q35" s="101">
        <f t="shared" si="1"/>
        <v>3268</v>
      </c>
      <c r="R35" s="102">
        <f t="shared" si="1"/>
        <v>4664</v>
      </c>
      <c r="S35" s="100">
        <f t="shared" si="1"/>
        <v>2076</v>
      </c>
      <c r="T35" s="101">
        <f t="shared" si="1"/>
        <v>2774</v>
      </c>
      <c r="U35" s="101">
        <f t="shared" si="1"/>
        <v>3696</v>
      </c>
      <c r="V35" s="102">
        <f t="shared" si="1"/>
        <v>5274</v>
      </c>
      <c r="W35" s="100">
        <f t="shared" si="1"/>
        <v>2520</v>
      </c>
      <c r="X35" s="101">
        <f t="shared" si="1"/>
        <v>3380</v>
      </c>
      <c r="Y35" s="101">
        <f t="shared" si="1"/>
        <v>4502</v>
      </c>
      <c r="Z35" s="102">
        <f t="shared" si="1"/>
        <v>6450</v>
      </c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ttdEWovFNkJIe2fWCW7UV78VEnBLOEjKPnYQLTuPsC5Wf+jIjsbFP2VAX+pMr40lMEUDPs8K4F2LwuyNX1sD4Q==" saltValue="Jyt2bPwDDAd1JtE75wf//A==" spinCount="100000" sheet="1" objects="1" scenarios="1"/>
  <mergeCells count="34">
    <mergeCell ref="W20:Z20"/>
    <mergeCell ref="C22:F22"/>
    <mergeCell ref="L22:N22"/>
    <mergeCell ref="P22:R22"/>
    <mergeCell ref="T22:V22"/>
    <mergeCell ref="X22:Z22"/>
    <mergeCell ref="W5:Z5"/>
    <mergeCell ref="C7:F7"/>
    <mergeCell ref="L7:N7"/>
    <mergeCell ref="P7:R7"/>
    <mergeCell ref="T7:V7"/>
    <mergeCell ref="X7:Z7"/>
    <mergeCell ref="K1:S1"/>
    <mergeCell ref="C1:H1"/>
    <mergeCell ref="C5:F5"/>
    <mergeCell ref="G5:J5"/>
    <mergeCell ref="K5:N5"/>
    <mergeCell ref="O5:R5"/>
    <mergeCell ref="S5:V5"/>
    <mergeCell ref="A5:B5"/>
    <mergeCell ref="A6:B6"/>
    <mergeCell ref="A7:B7"/>
    <mergeCell ref="A8:B8"/>
    <mergeCell ref="A9:B9"/>
    <mergeCell ref="A10:B10"/>
    <mergeCell ref="A11:B11"/>
    <mergeCell ref="H7:J7"/>
    <mergeCell ref="C20:F20"/>
    <mergeCell ref="G20:J20"/>
    <mergeCell ref="K20:N20"/>
    <mergeCell ref="O20:R20"/>
    <mergeCell ref="S20:V20"/>
    <mergeCell ref="A12:B12"/>
    <mergeCell ref="H22:J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Planar</vt:lpstr>
      <vt:lpstr>'Compact Planar'!Afdrukbereik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2020-12-16T15:20:09Z</dcterms:modified>
</cp:coreProperties>
</file>